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<sst xmlns="http://schemas.openxmlformats.org/spreadsheetml/2006/main" count="65" uniqueCount="63">
  <si>
    <t>(Pesos)</t>
  </si>
  <si>
    <t>Año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</si>
  <si>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</si>
  <si>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</si>
  <si>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</si>
  <si>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</si>
  <si>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</si>
  <si>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</si>
  <si>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</si>
  <si>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</si>
  <si>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</si>
  <si>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</si>
  <si>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</si>
  <si>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</si>
  <si>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</si>
  <si>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</si>
  <si>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</si>
  <si>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</si>
  <si>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</si>
  <si>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</si>
  <si>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</si>
  <si>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</si>
  <si>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</si>
  <si>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</si>
  <si>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</si>
  <si>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</si>
  <si>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</si>
  <si>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</si>
  <si>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</si>
  <si>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</si>
  <si>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</si>
  <si>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</si>
  <si>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</si>
  <si>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</si>
  <si>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</si>
  <si>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</si>
  <si>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</si>
  <si>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</si>
  <si>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</si>
  <si>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</si>
  <si>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</si>
  <si>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</si>
  <si>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</si>
  <si>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</si>
  <si>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</si>
  <si>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</si>
  <si>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</si>
  <si>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</si>
  <si>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</si>
  <si>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</si>
  <si>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</si>
  <si>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</si>
  <si>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</si>
  <si>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</si>
  <si>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</si>
  <si>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</si>
  <si>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</si>
  <si>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</si>
  <si>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</si>
  <si>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</si>
  <si>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</si>
  <si>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Del 1 de Enero al 31 de Marzo de 2023 y del 1 de Enero al 31 de Diciembre de 2022</t>
  </si>
  <si>
    <t>Informe Financiero al Primer Trimestre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</si>
</sst>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5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50" applyFont="1" applyFill="1" applyBorder="1" applyAlignment="1">
      <alignment/>
    </xf>
    <xf numFmtId="0" fontId="6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50" applyFont="1" applyFill="1" applyBorder="1" applyAlignment="1">
      <alignment vertical="top"/>
    </xf>
    <xf numFmtId="0" fontId="4" fillId="33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centerContinuous"/>
      <protection/>
    </xf>
    <xf numFmtId="0" fontId="66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/>
    </xf>
    <xf numFmtId="0" fontId="64" fillId="33" borderId="11" xfId="0" applyFont="1" applyFill="1" applyBorder="1" applyAlignment="1">
      <alignment/>
    </xf>
    <xf numFmtId="0" fontId="4" fillId="33" borderId="0" xfId="58" applyFont="1" applyFill="1" applyBorder="1" applyAlignment="1">
      <alignment vertical="center"/>
      <protection/>
    </xf>
    <xf numFmtId="0" fontId="9" fillId="33" borderId="0" xfId="58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4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50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5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50" applyNumberFormat="1" applyFont="1" applyFill="1" applyBorder="1" applyAlignment="1">
      <alignment vertical="top"/>
    </xf>
    <xf numFmtId="0" fontId="70" fillId="33" borderId="10" xfId="0" applyFont="1" applyFill="1" applyBorder="1" applyAlignment="1">
      <alignment vertical="top"/>
    </xf>
    <xf numFmtId="0" fontId="69" fillId="33" borderId="11" xfId="0" applyFont="1" applyFill="1" applyBorder="1" applyAlignment="1">
      <alignment/>
    </xf>
    <xf numFmtId="0" fontId="71" fillId="33" borderId="0" xfId="0" applyFont="1" applyFill="1" applyBorder="1" applyAlignment="1">
      <alignment vertical="top"/>
    </xf>
    <xf numFmtId="0" fontId="64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0" xfId="0" applyFont="1" applyFill="1" applyAlignment="1">
      <alignment horizontal="left" vertical="center"/>
    </xf>
    <xf numFmtId="170" fontId="7" fillId="33" borderId="0" xfId="50" applyNumberFormat="1" applyFont="1" applyFill="1" applyBorder="1" applyAlignment="1">
      <alignment vertical="top"/>
    </xf>
    <xf numFmtId="170" fontId="5" fillId="33" borderId="0" xfId="50" applyNumberFormat="1" applyFont="1" applyFill="1" applyBorder="1" applyAlignment="1">
      <alignment vertical="top"/>
    </xf>
    <xf numFmtId="170" fontId="6" fillId="33" borderId="0" xfId="50" applyNumberFormat="1" applyFont="1" applyFill="1" applyBorder="1" applyAlignment="1" applyProtection="1">
      <alignment vertical="top"/>
      <protection locked="0"/>
    </xf>
    <xf numFmtId="165" fontId="72" fillId="34" borderId="15" xfId="5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2" fillId="34" borderId="0" xfId="58" applyFont="1" applyFill="1" applyBorder="1" applyAlignment="1">
      <alignment horizontal="center" vertical="center"/>
      <protection/>
    </xf>
    <xf numFmtId="0" fontId="72" fillId="34" borderId="16" xfId="58" applyFont="1" applyFill="1" applyBorder="1" applyAlignment="1">
      <alignment horizontal="center" vertical="center"/>
      <protection/>
    </xf>
    <xf numFmtId="0" fontId="72" fillId="34" borderId="15" xfId="58" applyFont="1" applyFill="1" applyBorder="1" applyAlignment="1">
      <alignment horizontal="center" vertical="center"/>
      <protection/>
    </xf>
    <xf numFmtId="0" fontId="72" fillId="34" borderId="17" xfId="58" applyFont="1" applyFill="1" applyBorder="1" applyAlignment="1">
      <alignment horizontal="center" vertical="center"/>
      <protection/>
    </xf>
    <xf numFmtId="0" fontId="72" fillId="34" borderId="18" xfId="58" applyFont="1" applyFill="1" applyBorder="1" applyAlignment="1">
      <alignment horizontal="center" vertical="center"/>
      <protection/>
    </xf>
    <xf numFmtId="0" fontId="73" fillId="35" borderId="0" xfId="0" applyFont="1" applyFill="1" applyBorder="1" applyAlignment="1">
      <alignment horizontal="center"/>
    </xf>
    <xf numFmtId="0" fontId="3" fillId="33" borderId="0" xfId="58" applyFont="1" applyFill="1" applyBorder="1" applyAlignment="1">
      <alignment horizontal="center"/>
      <protection/>
    </xf>
    <xf numFmtId="0" fontId="12" fillId="33" borderId="0" xfId="58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4" fillId="33" borderId="0" xfId="0" applyFont="1" applyFill="1" applyBorder="1" applyAlignment="1" applyProtection="1">
      <alignment horizontal="center"/>
      <protection locked="0"/>
    </xf>
    <xf numFmtId="0" fontId="64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5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165" fontId="72" fillId="34" borderId="19" xfId="50" applyNumberFormat="1" applyFont="1" applyFill="1" applyBorder="1" applyAlignment="1">
      <alignment horizontal="center" vertical="center"/>
    </xf>
    <xf numFmtId="165" fontId="72" fillId="34" borderId="20" xfId="50" applyNumberFormat="1" applyFont="1" applyFill="1" applyBorder="1" applyAlignment="1">
      <alignment horizontal="center" vertic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73505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57</xdr:row>
      <xdr:rowOff>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76362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75410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76362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Núnez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522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7" zoomScaleNormal="70" zoomScaleSheetLayoutView="77" zoomScalePageLayoutView="0" workbookViewId="0" topLeftCell="A1">
      <selection activeCell="A9" sqref="A9:C10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2" customWidth="1"/>
    <col min="8" max="8" width="33.7109375" style="32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19.5" customHeight="1">
      <c r="A2" s="68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9.5" customHeight="1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9.5" customHeight="1">
      <c r="A5" s="67" t="s">
        <v>61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6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9.5" customHeight="1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8" s="2" customFormat="1" ht="3" customHeight="1" thickBot="1">
      <c r="A8" s="22"/>
      <c r="B8" s="23"/>
      <c r="C8" s="23"/>
      <c r="D8" s="23"/>
      <c r="E8" s="23"/>
      <c r="F8" s="24"/>
      <c r="G8" s="25"/>
      <c r="H8" s="25"/>
    </row>
    <row r="9" spans="1:11" s="2" customFormat="1" ht="21.75" customHeight="1" thickBot="1">
      <c r="A9" s="60" t="s">
        <v>3</v>
      </c>
      <c r="B9" s="60"/>
      <c r="C9" s="60"/>
      <c r="D9" s="62" t="s">
        <v>1</v>
      </c>
      <c r="E9" s="62"/>
      <c r="F9" s="63" t="s">
        <v>3</v>
      </c>
      <c r="G9" s="60"/>
      <c r="H9" s="60"/>
      <c r="I9" s="63" t="s">
        <v>1</v>
      </c>
      <c r="J9" s="60"/>
      <c r="K9" s="60"/>
    </row>
    <row r="10" spans="1:11" s="26" customFormat="1" ht="60" customHeight="1" thickBot="1">
      <c r="A10" s="61"/>
      <c r="B10" s="61"/>
      <c r="C10" s="61"/>
      <c r="D10" s="56">
        <v>2023</v>
      </c>
      <c r="E10" s="56">
        <v>2022</v>
      </c>
      <c r="F10" s="64"/>
      <c r="G10" s="61"/>
      <c r="H10" s="61"/>
      <c r="I10" s="56">
        <v>2023</v>
      </c>
      <c r="J10" s="78">
        <v>2022</v>
      </c>
      <c r="K10" s="79"/>
    </row>
    <row r="11" spans="1:11" s="2" customFormat="1" ht="6.75" customHeight="1">
      <c r="A11" s="27"/>
      <c r="B11" s="28"/>
      <c r="C11" s="28"/>
      <c r="D11" s="29"/>
      <c r="E11" s="29"/>
      <c r="F11" s="25"/>
      <c r="G11" s="25"/>
      <c r="H11" s="25"/>
      <c r="K11" s="4"/>
    </row>
    <row r="12" spans="1:11" s="32" customFormat="1" ht="18" customHeight="1">
      <c r="A12" s="30"/>
      <c r="B12" s="57" t="s">
        <v>4</v>
      </c>
      <c r="C12" s="57"/>
      <c r="D12" s="7"/>
      <c r="E12" s="7"/>
      <c r="F12" s="31"/>
      <c r="G12" s="57" t="s">
        <v>5</v>
      </c>
      <c r="H12" s="57"/>
      <c r="I12" s="7"/>
      <c r="J12" s="7"/>
      <c r="K12" s="34"/>
    </row>
    <row r="13" spans="1:11" ht="18" customHeight="1">
      <c r="A13" s="33"/>
      <c r="B13" s="58" t="s">
        <v>6</v>
      </c>
      <c r="C13" s="58"/>
      <c r="D13" s="8">
        <f>SUM(D14:D21)</f>
        <v>6390289.73</v>
      </c>
      <c r="E13" s="8">
        <f>SUM(E14:E21)</f>
        <v>26072101.63</v>
      </c>
      <c r="F13" s="31"/>
      <c r="G13" s="57" t="s">
        <v>7</v>
      </c>
      <c r="H13" s="57"/>
      <c r="I13" s="8">
        <f>SUM(I14:I16)</f>
        <v>22479204.27</v>
      </c>
      <c r="J13" s="8">
        <f>SUM(J14:J16)</f>
        <v>89019750.65</v>
      </c>
      <c r="K13" s="34"/>
    </row>
    <row r="14" spans="1:11" ht="18" customHeight="1">
      <c r="A14" s="35"/>
      <c r="B14" s="59" t="s">
        <v>8</v>
      </c>
      <c r="C14" s="59"/>
      <c r="D14" s="36">
        <v>0</v>
      </c>
      <c r="E14" s="36">
        <v>0</v>
      </c>
      <c r="F14" s="36"/>
      <c r="G14" s="59" t="s">
        <v>9</v>
      </c>
      <c r="H14" s="59"/>
      <c r="I14" s="36">
        <v>12062173.74</v>
      </c>
      <c r="J14" s="36">
        <v>46961387.4</v>
      </c>
      <c r="K14" s="34"/>
    </row>
    <row r="15" spans="1:11" ht="18" customHeight="1">
      <c r="A15" s="35"/>
      <c r="B15" s="59" t="s">
        <v>10</v>
      </c>
      <c r="C15" s="59"/>
      <c r="D15" s="36">
        <v>0</v>
      </c>
      <c r="E15" s="36">
        <v>0</v>
      </c>
      <c r="F15" s="36"/>
      <c r="G15" s="59" t="s">
        <v>11</v>
      </c>
      <c r="H15" s="59"/>
      <c r="I15" s="36">
        <v>3059019.51</v>
      </c>
      <c r="J15" s="36">
        <v>11892482.85</v>
      </c>
      <c r="K15" s="34"/>
    </row>
    <row r="16" spans="1:11" ht="18" customHeight="1">
      <c r="A16" s="35"/>
      <c r="B16" s="59" t="s">
        <v>12</v>
      </c>
      <c r="C16" s="59"/>
      <c r="D16" s="36">
        <v>0</v>
      </c>
      <c r="E16" s="36">
        <v>0</v>
      </c>
      <c r="F16" s="36"/>
      <c r="G16" s="59" t="s">
        <v>13</v>
      </c>
      <c r="H16" s="59"/>
      <c r="I16" s="36">
        <v>7358011.02</v>
      </c>
      <c r="J16" s="36">
        <v>30165880.4</v>
      </c>
      <c r="K16" s="34"/>
    </row>
    <row r="17" spans="1:11" ht="18" customHeight="1">
      <c r="A17" s="35"/>
      <c r="B17" s="59" t="s">
        <v>14</v>
      </c>
      <c r="C17" s="59"/>
      <c r="D17" s="36">
        <v>0</v>
      </c>
      <c r="E17" s="36">
        <v>0</v>
      </c>
      <c r="F17" s="36"/>
      <c r="G17" s="6"/>
      <c r="H17" s="5"/>
      <c r="I17" s="37"/>
      <c r="J17" s="37"/>
      <c r="K17" s="34"/>
    </row>
    <row r="18" spans="1:11" ht="18" customHeight="1">
      <c r="A18" s="35"/>
      <c r="B18" s="59" t="s">
        <v>54</v>
      </c>
      <c r="C18" s="59"/>
      <c r="D18" s="36">
        <v>687.83</v>
      </c>
      <c r="E18" s="36">
        <v>1050.48</v>
      </c>
      <c r="F18" s="36"/>
      <c r="G18" s="57" t="s">
        <v>51</v>
      </c>
      <c r="H18" s="57"/>
      <c r="I18" s="8">
        <f>SUM(I19:I27)</f>
        <v>8929406.02</v>
      </c>
      <c r="J18" s="8">
        <f>SUM(J19:J27)</f>
        <v>55489896.04</v>
      </c>
      <c r="K18" s="34"/>
    </row>
    <row r="19" spans="1:11" ht="18" customHeight="1">
      <c r="A19" s="35"/>
      <c r="B19" s="59" t="s">
        <v>55</v>
      </c>
      <c r="C19" s="59"/>
      <c r="D19" s="36">
        <v>0</v>
      </c>
      <c r="E19" s="36">
        <v>0</v>
      </c>
      <c r="F19" s="36"/>
      <c r="G19" s="59" t="s">
        <v>15</v>
      </c>
      <c r="H19" s="59"/>
      <c r="I19" s="36">
        <v>0</v>
      </c>
      <c r="J19" s="36">
        <v>0</v>
      </c>
      <c r="K19" s="34"/>
    </row>
    <row r="20" spans="1:11" ht="18" customHeight="1">
      <c r="A20" s="35"/>
      <c r="B20" s="59" t="s">
        <v>59</v>
      </c>
      <c r="C20" s="59"/>
      <c r="D20" s="36">
        <v>6389601.9</v>
      </c>
      <c r="E20" s="36">
        <v>26071051.15</v>
      </c>
      <c r="F20" s="36"/>
      <c r="G20" s="59" t="s">
        <v>16</v>
      </c>
      <c r="H20" s="59"/>
      <c r="I20" s="36">
        <v>0</v>
      </c>
      <c r="J20" s="36">
        <v>0</v>
      </c>
      <c r="K20" s="34"/>
    </row>
    <row r="21" spans="1:11" ht="17.25" customHeight="1">
      <c r="A21" s="35"/>
      <c r="B21" s="69"/>
      <c r="C21" s="69"/>
      <c r="D21" s="36"/>
      <c r="E21" s="75"/>
      <c r="F21" s="36"/>
      <c r="G21" s="59" t="s">
        <v>17</v>
      </c>
      <c r="H21" s="59"/>
      <c r="I21" s="36">
        <v>0</v>
      </c>
      <c r="J21" s="36">
        <v>0</v>
      </c>
      <c r="K21" s="34"/>
    </row>
    <row r="22" spans="1:11" ht="18" customHeight="1">
      <c r="A22" s="33"/>
      <c r="B22" s="69"/>
      <c r="C22" s="69"/>
      <c r="D22" s="38"/>
      <c r="E22" s="75"/>
      <c r="F22" s="39"/>
      <c r="G22" s="59" t="s">
        <v>18</v>
      </c>
      <c r="H22" s="59"/>
      <c r="I22" s="36">
        <v>8929406.02</v>
      </c>
      <c r="J22" s="36">
        <v>55489896.04</v>
      </c>
      <c r="K22" s="34"/>
    </row>
    <row r="23" spans="1:11" ht="17.25" customHeight="1">
      <c r="A23" s="33"/>
      <c r="B23" s="69"/>
      <c r="C23" s="69"/>
      <c r="D23"/>
      <c r="E23" s="75"/>
      <c r="F23" s="5"/>
      <c r="G23" s="59" t="s">
        <v>19</v>
      </c>
      <c r="H23" s="59"/>
      <c r="I23" s="36">
        <v>0</v>
      </c>
      <c r="J23" s="36">
        <v>0</v>
      </c>
      <c r="K23" s="34"/>
    </row>
    <row r="24" spans="1:11" ht="18" customHeight="1">
      <c r="A24" s="35"/>
      <c r="B24" s="39"/>
      <c r="C24" s="39"/>
      <c r="D24" s="39"/>
      <c r="E24" s="39"/>
      <c r="F24" s="5"/>
      <c r="G24" s="59" t="s">
        <v>21</v>
      </c>
      <c r="H24" s="59"/>
      <c r="I24" s="36">
        <v>0</v>
      </c>
      <c r="J24" s="36">
        <v>0</v>
      </c>
      <c r="K24" s="34"/>
    </row>
    <row r="25" spans="1:11" ht="18" customHeight="1">
      <c r="A25" s="35"/>
      <c r="B25" s="58" t="s">
        <v>53</v>
      </c>
      <c r="C25" s="58"/>
      <c r="D25" s="74">
        <f>SUM(D27:D28)</f>
        <v>27725751.01</v>
      </c>
      <c r="E25" s="74">
        <f>SUM(E27:E28)</f>
        <v>118438595.54</v>
      </c>
      <c r="F25" s="5"/>
      <c r="G25" s="59" t="s">
        <v>22</v>
      </c>
      <c r="H25" s="59"/>
      <c r="I25" s="36">
        <v>0</v>
      </c>
      <c r="J25" s="36">
        <v>0</v>
      </c>
      <c r="K25" s="34"/>
    </row>
    <row r="26" spans="1:11" ht="71.25" customHeight="1">
      <c r="A26" s="33"/>
      <c r="B26" s="58"/>
      <c r="C26" s="58"/>
      <c r="D26" s="74"/>
      <c r="E26" s="74"/>
      <c r="F26" s="5"/>
      <c r="G26" s="59" t="s">
        <v>23</v>
      </c>
      <c r="H26" s="59"/>
      <c r="I26" s="36">
        <v>0</v>
      </c>
      <c r="J26" s="36">
        <v>0</v>
      </c>
      <c r="K26" s="34"/>
    </row>
    <row r="27" spans="1:11" ht="50.25" customHeight="1">
      <c r="A27" s="35"/>
      <c r="B27" s="59" t="s">
        <v>56</v>
      </c>
      <c r="C27" s="59"/>
      <c r="D27" s="40">
        <v>0</v>
      </c>
      <c r="E27" s="40">
        <v>0</v>
      </c>
      <c r="F27" s="40"/>
      <c r="G27" s="59" t="s">
        <v>25</v>
      </c>
      <c r="H27" s="59"/>
      <c r="I27" s="36">
        <v>0</v>
      </c>
      <c r="J27" s="36">
        <v>0</v>
      </c>
      <c r="K27" s="34"/>
    </row>
    <row r="28" spans="1:11" ht="32.25" customHeight="1">
      <c r="A28" s="35"/>
      <c r="B28" s="59" t="s">
        <v>57</v>
      </c>
      <c r="C28" s="59"/>
      <c r="D28" s="40">
        <v>27725751.01</v>
      </c>
      <c r="E28" s="40">
        <v>118438595.54</v>
      </c>
      <c r="F28" s="40"/>
      <c r="G28" s="6"/>
      <c r="H28" s="5"/>
      <c r="I28" s="37"/>
      <c r="J28" s="37"/>
      <c r="K28" s="34"/>
    </row>
    <row r="29" spans="1:11" ht="18" customHeight="1">
      <c r="A29" s="35"/>
      <c r="B29" s="12"/>
      <c r="C29" s="12"/>
      <c r="D29" s="37"/>
      <c r="E29" s="37"/>
      <c r="F29" s="5"/>
      <c r="G29" s="58" t="s">
        <v>20</v>
      </c>
      <c r="H29" s="58"/>
      <c r="I29" s="8">
        <f>SUM(I30:I32)</f>
        <v>0</v>
      </c>
      <c r="J29" s="8">
        <f>SUM(J30:J32)</f>
        <v>0</v>
      </c>
      <c r="K29" s="34"/>
    </row>
    <row r="30" spans="1:11" ht="18" customHeight="1">
      <c r="A30" s="35"/>
      <c r="B30" s="6" t="s">
        <v>24</v>
      </c>
      <c r="C30" s="6"/>
      <c r="D30" s="8">
        <f>SUM(D31:D35)</f>
        <v>0</v>
      </c>
      <c r="E30" s="8">
        <f>SUM(E31:E35)</f>
        <v>0</v>
      </c>
      <c r="F30" s="5"/>
      <c r="G30" s="59" t="s">
        <v>28</v>
      </c>
      <c r="H30" s="59"/>
      <c r="I30" s="36">
        <v>0</v>
      </c>
      <c r="J30" s="36">
        <v>0</v>
      </c>
      <c r="K30" s="34"/>
    </row>
    <row r="31" spans="1:11" ht="18" customHeight="1">
      <c r="A31" s="35"/>
      <c r="B31" s="11" t="s">
        <v>26</v>
      </c>
      <c r="C31" s="11"/>
      <c r="D31" s="36">
        <v>0</v>
      </c>
      <c r="E31" s="36">
        <v>0</v>
      </c>
      <c r="F31" s="36"/>
      <c r="G31" s="59" t="s">
        <v>2</v>
      </c>
      <c r="H31" s="59"/>
      <c r="I31" s="36">
        <v>0</v>
      </c>
      <c r="J31" s="36">
        <v>0</v>
      </c>
      <c r="K31" s="34"/>
    </row>
    <row r="32" spans="1:11" ht="18" customHeight="1">
      <c r="A32" s="35"/>
      <c r="B32" s="59" t="s">
        <v>27</v>
      </c>
      <c r="C32" s="59"/>
      <c r="D32" s="36">
        <v>0</v>
      </c>
      <c r="E32" s="36">
        <v>0</v>
      </c>
      <c r="F32" s="36"/>
      <c r="G32" s="59" t="s">
        <v>31</v>
      </c>
      <c r="H32" s="59"/>
      <c r="I32" s="36">
        <v>0</v>
      </c>
      <c r="J32" s="36">
        <v>0</v>
      </c>
      <c r="K32" s="34"/>
    </row>
    <row r="33" spans="1:11" ht="18" customHeight="1">
      <c r="A33" s="33"/>
      <c r="B33" s="59" t="s">
        <v>48</v>
      </c>
      <c r="C33" s="59"/>
      <c r="D33" s="36">
        <v>0</v>
      </c>
      <c r="E33" s="36">
        <v>0</v>
      </c>
      <c r="F33" s="36"/>
      <c r="G33" s="6"/>
      <c r="H33" s="5"/>
      <c r="I33" s="37"/>
      <c r="J33" s="37"/>
      <c r="K33" s="34"/>
    </row>
    <row r="34" spans="1:11" ht="18" customHeight="1">
      <c r="A34" s="41"/>
      <c r="B34" s="59" t="s">
        <v>29</v>
      </c>
      <c r="C34" s="59"/>
      <c r="D34" s="36">
        <v>0</v>
      </c>
      <c r="E34" s="36">
        <v>0</v>
      </c>
      <c r="F34" s="36"/>
      <c r="G34" s="57" t="s">
        <v>33</v>
      </c>
      <c r="H34" s="57"/>
      <c r="I34" s="13">
        <f>SUM(I35:I39)</f>
        <v>0</v>
      </c>
      <c r="J34" s="13">
        <f>SUM(J35:J39)</f>
        <v>0</v>
      </c>
      <c r="K34" s="34"/>
    </row>
    <row r="35" spans="1:11" ht="18" customHeight="1">
      <c r="A35" s="33"/>
      <c r="B35" s="59" t="s">
        <v>30</v>
      </c>
      <c r="C35" s="59"/>
      <c r="D35" s="36">
        <v>0</v>
      </c>
      <c r="E35" s="36">
        <v>0</v>
      </c>
      <c r="F35" s="36"/>
      <c r="G35" s="59" t="s">
        <v>34</v>
      </c>
      <c r="H35" s="59"/>
      <c r="I35" s="36"/>
      <c r="J35" s="36"/>
      <c r="K35" s="34"/>
    </row>
    <row r="36" spans="1:11" ht="18" customHeight="1">
      <c r="A36" s="42"/>
      <c r="B36" s="6"/>
      <c r="C36" s="10"/>
      <c r="D36" s="7"/>
      <c r="E36" s="7"/>
      <c r="F36" s="31"/>
      <c r="G36" s="59" t="s">
        <v>35</v>
      </c>
      <c r="H36" s="59"/>
      <c r="I36" s="36"/>
      <c r="J36" s="36"/>
      <c r="K36" s="34"/>
    </row>
    <row r="37" spans="1:11" ht="18" customHeight="1">
      <c r="A37" s="42"/>
      <c r="B37" s="58" t="s">
        <v>32</v>
      </c>
      <c r="C37" s="58"/>
      <c r="D37" s="43">
        <f>D13+D25+D30</f>
        <v>34116040.74</v>
      </c>
      <c r="E37" s="43">
        <f>E13+E25+E30</f>
        <v>144510697.17000002</v>
      </c>
      <c r="F37" s="31"/>
      <c r="G37" s="59" t="s">
        <v>36</v>
      </c>
      <c r="H37" s="59"/>
      <c r="I37" s="36"/>
      <c r="J37" s="36"/>
      <c r="K37" s="34"/>
    </row>
    <row r="38" spans="1:11" ht="18" customHeight="1">
      <c r="A38" s="42"/>
      <c r="B38" s="39"/>
      <c r="C38" s="39"/>
      <c r="F38" s="31"/>
      <c r="G38" s="59" t="s">
        <v>37</v>
      </c>
      <c r="H38" s="59"/>
      <c r="I38" s="36"/>
      <c r="J38" s="36"/>
      <c r="K38" s="34"/>
    </row>
    <row r="39" spans="1:11" ht="14.25">
      <c r="A39" s="42"/>
      <c r="B39" s="5"/>
      <c r="C39" s="5"/>
      <c r="D39" s="31"/>
      <c r="E39" s="31"/>
      <c r="F39" s="31"/>
      <c r="G39" s="59" t="s">
        <v>38</v>
      </c>
      <c r="H39" s="59"/>
      <c r="I39" s="36"/>
      <c r="J39" s="36"/>
      <c r="K39" s="34"/>
    </row>
    <row r="40" spans="1:11" ht="9" customHeight="1">
      <c r="A40" s="42"/>
      <c r="B40" s="5"/>
      <c r="C40" s="5"/>
      <c r="D40" s="31"/>
      <c r="E40" s="31"/>
      <c r="F40" s="31"/>
      <c r="G40" s="6"/>
      <c r="H40" s="5"/>
      <c r="I40" s="37"/>
      <c r="J40" s="37"/>
      <c r="K40" s="34"/>
    </row>
    <row r="41" spans="1:11" ht="18" customHeight="1">
      <c r="A41" s="42"/>
      <c r="B41" s="5"/>
      <c r="C41" s="5"/>
      <c r="D41" s="31"/>
      <c r="E41" s="31"/>
      <c r="F41" s="31"/>
      <c r="G41" s="58" t="s">
        <v>39</v>
      </c>
      <c r="H41" s="58"/>
      <c r="I41" s="54">
        <f>SUM(I42:I47)</f>
        <v>255859.1</v>
      </c>
      <c r="J41" s="54">
        <f>SUM(J42:J47)</f>
        <v>3052817.64</v>
      </c>
      <c r="K41" s="34"/>
    </row>
    <row r="42" spans="1:11" ht="18" customHeight="1">
      <c r="A42" s="42"/>
      <c r="B42" s="31"/>
      <c r="C42" s="31"/>
      <c r="D42" s="31"/>
      <c r="E42" s="31"/>
      <c r="F42" s="31"/>
      <c r="G42" s="77" t="s">
        <v>49</v>
      </c>
      <c r="H42" s="77"/>
      <c r="I42" s="55">
        <v>255859.1</v>
      </c>
      <c r="J42" s="55">
        <v>3052817.64</v>
      </c>
      <c r="K42" s="34"/>
    </row>
    <row r="43" spans="1:11" ht="18" customHeight="1">
      <c r="A43" s="42"/>
      <c r="B43" s="31"/>
      <c r="C43" s="31"/>
      <c r="D43" s="31"/>
      <c r="E43" s="31"/>
      <c r="F43" s="31"/>
      <c r="G43" s="59" t="s">
        <v>40</v>
      </c>
      <c r="H43" s="59"/>
      <c r="I43" s="36"/>
      <c r="J43" s="36"/>
      <c r="K43" s="34"/>
    </row>
    <row r="44" spans="1:11" ht="18" customHeight="1">
      <c r="A44" s="42"/>
      <c r="B44" s="31"/>
      <c r="C44" s="31"/>
      <c r="D44" s="31"/>
      <c r="E44" s="31"/>
      <c r="F44" s="31"/>
      <c r="G44" s="59" t="s">
        <v>41</v>
      </c>
      <c r="H44" s="59"/>
      <c r="I44" s="36"/>
      <c r="J44" s="36"/>
      <c r="K44" s="34"/>
    </row>
    <row r="45" spans="1:11" ht="18" customHeight="1">
      <c r="A45" s="42"/>
      <c r="B45" s="31"/>
      <c r="C45" s="31"/>
      <c r="D45" s="31"/>
      <c r="E45" s="31"/>
      <c r="F45" s="31"/>
      <c r="G45" s="77" t="s">
        <v>50</v>
      </c>
      <c r="H45" s="77"/>
      <c r="I45" s="36"/>
      <c r="J45" s="36"/>
      <c r="K45" s="34"/>
    </row>
    <row r="46" spans="1:11" ht="18" customHeight="1">
      <c r="A46" s="42"/>
      <c r="B46" s="31"/>
      <c r="C46" s="31"/>
      <c r="D46" s="31"/>
      <c r="E46" s="31"/>
      <c r="F46" s="31"/>
      <c r="G46" s="59" t="s">
        <v>42</v>
      </c>
      <c r="H46" s="59"/>
      <c r="I46" s="36"/>
      <c r="J46" s="36"/>
      <c r="K46" s="34"/>
    </row>
    <row r="47" spans="1:11" ht="18" customHeight="1">
      <c r="A47" s="42"/>
      <c r="B47" s="31"/>
      <c r="C47" s="31"/>
      <c r="D47" s="31"/>
      <c r="E47" s="31"/>
      <c r="F47" s="31"/>
      <c r="G47" s="59" t="s">
        <v>43</v>
      </c>
      <c r="H47" s="59"/>
      <c r="I47" s="36"/>
      <c r="J47" s="36"/>
      <c r="K47" s="34"/>
    </row>
    <row r="48" spans="1:11" ht="9" customHeight="1">
      <c r="A48" s="42"/>
      <c r="B48" s="31"/>
      <c r="C48" s="31"/>
      <c r="D48" s="31"/>
      <c r="E48" s="31"/>
      <c r="F48" s="31"/>
      <c r="G48" s="6"/>
      <c r="H48" s="5"/>
      <c r="I48" s="37"/>
      <c r="J48" s="37"/>
      <c r="K48" s="34"/>
    </row>
    <row r="49" spans="1:11" ht="18" customHeight="1">
      <c r="A49" s="42"/>
      <c r="B49" s="31"/>
      <c r="C49" s="31"/>
      <c r="D49" s="31"/>
      <c r="E49" s="31"/>
      <c r="F49" s="31"/>
      <c r="G49" s="58" t="s">
        <v>44</v>
      </c>
      <c r="H49" s="58"/>
      <c r="I49" s="13">
        <v>0</v>
      </c>
      <c r="J49" s="13">
        <v>0</v>
      </c>
      <c r="K49" s="34"/>
    </row>
    <row r="50" spans="1:11" ht="18" customHeight="1">
      <c r="A50" s="42"/>
      <c r="B50" s="31"/>
      <c r="C50" s="31"/>
      <c r="D50" s="31"/>
      <c r="E50" s="31"/>
      <c r="F50" s="31"/>
      <c r="G50" s="59" t="s">
        <v>45</v>
      </c>
      <c r="H50" s="59"/>
      <c r="I50" s="36">
        <v>0</v>
      </c>
      <c r="J50" s="36">
        <v>0</v>
      </c>
      <c r="K50" s="34"/>
    </row>
    <row r="51" spans="1:11" ht="4.5" customHeight="1">
      <c r="A51" s="42"/>
      <c r="B51" s="31"/>
      <c r="C51" s="31"/>
      <c r="D51" s="31"/>
      <c r="E51" s="31"/>
      <c r="F51" s="31"/>
      <c r="G51" s="6"/>
      <c r="H51" s="5"/>
      <c r="I51" s="37"/>
      <c r="J51" s="37"/>
      <c r="K51" s="34"/>
    </row>
    <row r="52" spans="1:11" ht="18" customHeight="1">
      <c r="A52" s="42"/>
      <c r="B52" s="31"/>
      <c r="C52" s="31"/>
      <c r="D52" s="31"/>
      <c r="E52" s="31"/>
      <c r="F52" s="31"/>
      <c r="G52" s="76" t="s">
        <v>46</v>
      </c>
      <c r="H52" s="76"/>
      <c r="I52" s="44">
        <f>I13+I18+I29+I34+I41+I49</f>
        <v>31664469.39</v>
      </c>
      <c r="J52" s="44">
        <f>J13+J18+J29+J34+J41+J49</f>
        <v>147562464.32999998</v>
      </c>
      <c r="K52" s="45"/>
    </row>
    <row r="53" spans="1:11" ht="4.5" customHeight="1">
      <c r="A53" s="42"/>
      <c r="B53" s="31"/>
      <c r="C53" s="31"/>
      <c r="D53" s="31"/>
      <c r="E53" s="31"/>
      <c r="F53" s="31"/>
      <c r="G53" s="9"/>
      <c r="H53" s="9"/>
      <c r="I53" s="37"/>
      <c r="J53" s="37"/>
      <c r="K53" s="45"/>
    </row>
    <row r="54" spans="1:11" ht="18" customHeight="1">
      <c r="A54" s="46"/>
      <c r="B54" s="47"/>
      <c r="C54" s="47"/>
      <c r="D54" s="47"/>
      <c r="E54" s="47"/>
      <c r="F54" s="31"/>
      <c r="G54" s="73" t="s">
        <v>47</v>
      </c>
      <c r="H54" s="73"/>
      <c r="I54" s="44">
        <f>D37-I52</f>
        <v>2451571.3500000015</v>
      </c>
      <c r="J54" s="53">
        <f>E37-J52</f>
        <v>-3051767.1599999666</v>
      </c>
      <c r="K54" s="45"/>
    </row>
    <row r="55" spans="1:11" ht="6" customHeight="1" thickBot="1">
      <c r="A55" s="48"/>
      <c r="B55" s="49"/>
      <c r="C55" s="49"/>
      <c r="D55" s="49"/>
      <c r="E55" s="49"/>
      <c r="F55" s="49"/>
      <c r="G55" s="50"/>
      <c r="H55" s="50"/>
      <c r="I55" s="49"/>
      <c r="J55" s="49"/>
      <c r="K55" s="51"/>
    </row>
    <row r="56" spans="1:11" ht="12">
      <c r="A56" s="52" t="s">
        <v>58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15"/>
    </row>
    <row r="58" spans="2:11" ht="12">
      <c r="B58" s="2"/>
      <c r="C58" s="17"/>
      <c r="D58" s="71"/>
      <c r="E58" s="71"/>
      <c r="F58" s="15"/>
      <c r="G58" s="18"/>
      <c r="H58" s="71"/>
      <c r="I58" s="71"/>
      <c r="J58" s="19"/>
      <c r="K58" s="15"/>
    </row>
    <row r="59" spans="2:11" ht="12">
      <c r="B59" s="2"/>
      <c r="C59" s="20"/>
      <c r="D59" s="70"/>
      <c r="E59" s="70"/>
      <c r="F59" s="21"/>
      <c r="G59" s="18"/>
      <c r="H59" s="70"/>
      <c r="I59" s="70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4">
    <mergeCell ref="I9:K9"/>
    <mergeCell ref="J10:K10"/>
    <mergeCell ref="G39:H39"/>
    <mergeCell ref="G41:H41"/>
    <mergeCell ref="G32:H32"/>
    <mergeCell ref="G34:H34"/>
    <mergeCell ref="G35:H35"/>
    <mergeCell ref="G30:H30"/>
    <mergeCell ref="G31:H31"/>
    <mergeCell ref="G37:H37"/>
    <mergeCell ref="G50:H50"/>
    <mergeCell ref="G52:H52"/>
    <mergeCell ref="G42:H42"/>
    <mergeCell ref="G43:H43"/>
    <mergeCell ref="G44:H44"/>
    <mergeCell ref="G45:H45"/>
    <mergeCell ref="G46:H46"/>
    <mergeCell ref="G47:H47"/>
    <mergeCell ref="G49:H49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B32:C32"/>
    <mergeCell ref="B33:C33"/>
    <mergeCell ref="D59:E59"/>
    <mergeCell ref="H59:I59"/>
    <mergeCell ref="D58:E58"/>
    <mergeCell ref="H58:I58"/>
    <mergeCell ref="A57:J57"/>
    <mergeCell ref="G54:H54"/>
    <mergeCell ref="B34:C34"/>
    <mergeCell ref="B35:C35"/>
    <mergeCell ref="G36:H36"/>
    <mergeCell ref="B19:C19"/>
    <mergeCell ref="G23:H23"/>
    <mergeCell ref="G24:H24"/>
    <mergeCell ref="B21:C23"/>
    <mergeCell ref="G27:H27"/>
    <mergeCell ref="G29:H29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G18:H18"/>
    <mergeCell ref="B27:C27"/>
    <mergeCell ref="A1:K1"/>
    <mergeCell ref="A3:K3"/>
    <mergeCell ref="A4:K4"/>
    <mergeCell ref="A5:K5"/>
    <mergeCell ref="A7:K7"/>
    <mergeCell ref="A2:K2"/>
    <mergeCell ref="B17:C17"/>
    <mergeCell ref="A6:K6"/>
    <mergeCell ref="B18:C18"/>
    <mergeCell ref="B12:C12"/>
    <mergeCell ref="G12:H12"/>
    <mergeCell ref="B13:C13"/>
    <mergeCell ref="G13:H13"/>
    <mergeCell ref="G16:H16"/>
    <mergeCell ref="A9:C10"/>
    <mergeCell ref="D9:E9"/>
    <mergeCell ref="F9:H10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7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2023-06-05T16:59:32Z</dcterms:modified>
  <cp:category/>
  <cp:version/>
  <cp:contentType/>
  <cp:contentStatus/>
</cp:coreProperties>
</file>